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90"/>
  </bookViews>
  <sheets>
    <sheet name="법인세" sheetId="1" r:id="rId1"/>
    <sheet name="부가가치세" sheetId="4" r:id="rId2"/>
    <sheet name="종합부동산세" sheetId="5" r:id="rId3"/>
    <sheet name="지방세" sheetId="6" r:id="rId4"/>
  </sheets>
  <calcPr calcId="152511"/>
</workbook>
</file>

<file path=xl/calcChain.xml><?xml version="1.0" encoding="utf-8"?>
<calcChain xmlns="http://schemas.openxmlformats.org/spreadsheetml/2006/main">
  <c r="H22" i="4" l="1"/>
  <c r="H21" i="4"/>
  <c r="H20" i="4"/>
  <c r="H19" i="4"/>
  <c r="H18" i="4"/>
  <c r="H17" i="4" l="1"/>
  <c r="H16" i="4"/>
  <c r="H15" i="4"/>
  <c r="H14" i="4"/>
  <c r="H13" i="4"/>
  <c r="E28" i="6"/>
  <c r="H12" i="4"/>
  <c r="H7" i="4"/>
  <c r="H8" i="4"/>
  <c r="H9" i="4"/>
  <c r="H10" i="4"/>
  <c r="H11" i="4"/>
  <c r="H6" i="4"/>
</calcChain>
</file>

<file path=xl/sharedStrings.xml><?xml version="1.0" encoding="utf-8"?>
<sst xmlns="http://schemas.openxmlformats.org/spreadsheetml/2006/main" count="387" uniqueCount="134">
  <si>
    <t>한국한의학연구원</t>
    <phoneticPr fontId="1" type="noConversion"/>
  </si>
  <si>
    <t>납부세액</t>
    <phoneticPr fontId="1" type="noConversion"/>
  </si>
  <si>
    <t>귀속연도</t>
    <phoneticPr fontId="1" type="noConversion"/>
  </si>
  <si>
    <t>단위 : 원</t>
    <phoneticPr fontId="1" type="noConversion"/>
  </si>
  <si>
    <t>법인세 납부 현황</t>
    <phoneticPr fontId="1" type="noConversion"/>
  </si>
  <si>
    <t>신고/납부연도</t>
    <phoneticPr fontId="1" type="noConversion"/>
  </si>
  <si>
    <t>법인세 귀속연도</t>
    <phoneticPr fontId="1" type="noConversion"/>
  </si>
  <si>
    <t>신고/납부일</t>
    <phoneticPr fontId="1" type="noConversion"/>
  </si>
  <si>
    <t>과세표준</t>
    <phoneticPr fontId="1" type="noConversion"/>
  </si>
  <si>
    <t>납부세액</t>
    <phoneticPr fontId="1" type="noConversion"/>
  </si>
  <si>
    <t>환급세액</t>
    <phoneticPr fontId="1" type="noConversion"/>
  </si>
  <si>
    <t>부가가치세 납부 현황</t>
    <phoneticPr fontId="1" type="noConversion"/>
  </si>
  <si>
    <t>2013년</t>
    <phoneticPr fontId="1" type="noConversion"/>
  </si>
  <si>
    <t>2014년</t>
    <phoneticPr fontId="1" type="noConversion"/>
  </si>
  <si>
    <t>VAT 귀속연도</t>
    <phoneticPr fontId="1" type="noConversion"/>
  </si>
  <si>
    <t>2012년</t>
    <phoneticPr fontId="1" type="noConversion"/>
  </si>
  <si>
    <t>구분</t>
    <phoneticPr fontId="1" type="noConversion"/>
  </si>
  <si>
    <t>2기 확정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</si>
  <si>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</si>
  <si>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</si>
  <si>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</si>
  <si>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매출세액(A)</t>
    <phoneticPr fontId="1" type="noConversion"/>
  </si>
  <si>
    <t>매입세액(B)</t>
    <phoneticPr fontId="1" type="noConversion"/>
  </si>
  <si>
    <r>
      <t>경감</t>
    </r>
    <r>
      <rPr>
        <b/>
        <sz val="11"/>
        <color theme="1"/>
        <rFont val="맑은 고딕"/>
        <family val="3"/>
        <charset val="129"/>
      </rPr>
      <t>∙공제세액(C)</t>
    </r>
    <phoneticPr fontId="1" type="noConversion"/>
  </si>
  <si>
    <t>납부세액(A-B-C)</t>
    <phoneticPr fontId="1" type="noConversion"/>
  </si>
  <si>
    <t>2013년</t>
    <phoneticPr fontId="1" type="noConversion"/>
  </si>
  <si>
    <t>2012년</t>
    <phoneticPr fontId="1" type="noConversion"/>
  </si>
  <si>
    <t>2014년</t>
    <phoneticPr fontId="1" type="noConversion"/>
  </si>
  <si>
    <t>종합부동산세 납부 현황</t>
    <phoneticPr fontId="1" type="noConversion"/>
  </si>
  <si>
    <t>지방세 귀속연도</t>
    <phoneticPr fontId="1" type="noConversion"/>
  </si>
  <si>
    <t>세목</t>
    <phoneticPr fontId="1" type="noConversion"/>
  </si>
  <si>
    <t>지방세 납부 현황</t>
    <phoneticPr fontId="1" type="noConversion"/>
  </si>
  <si>
    <t>2012년 12월 귀속 지방소득세 종업원분</t>
    <phoneticPr fontId="1" type="noConversion"/>
  </si>
  <si>
    <t>2013년 1월 귀속 지방소득세 종업원분</t>
    <phoneticPr fontId="1" type="noConversion"/>
  </si>
  <si>
    <t>2013년 2월 귀속 지방소득세 종업원분</t>
  </si>
  <si>
    <t>2013년 3월 귀속 지방소득세 종업원분</t>
  </si>
  <si>
    <t>2013년 4월 귀속 지방소득세 종업원분</t>
  </si>
  <si>
    <t>2013년 5월 귀속 지방소득세 종업원분</t>
  </si>
  <si>
    <t>2013년 6월 귀속 지방소득세 종업원분</t>
  </si>
  <si>
    <t>2013년 7월 귀속 지방소득세 종업원분</t>
  </si>
  <si>
    <t>2013년 8월 귀속 지방소득세 종업원분</t>
  </si>
  <si>
    <t>2013년 9월 귀속 지방소득세 종업원분</t>
  </si>
  <si>
    <t>2013년 10월 귀속 지방소득세 종업원분</t>
  </si>
  <si>
    <t>2013년 11월 귀속 지방소득세 종업원분</t>
  </si>
  <si>
    <t>2013년 12월 귀속 지방소득세 종업원분</t>
  </si>
  <si>
    <t>2014년 1월 귀속 지방소득세 종업원분</t>
    <phoneticPr fontId="1" type="noConversion"/>
  </si>
  <si>
    <t>2014년 2월 귀속 지방소득세 종업원분</t>
  </si>
  <si>
    <t>2014년 3월 귀속 지방소득세 종업원분</t>
  </si>
  <si>
    <t>2013년 귀속 주민세(재산분)_기숙사 매점 임대공간</t>
    <phoneticPr fontId="1" type="noConversion"/>
  </si>
  <si>
    <t>2013년 귀속 주민세(법인균등)</t>
    <phoneticPr fontId="1" type="noConversion"/>
  </si>
  <si>
    <t>2013년 재산세(토지분)</t>
    <phoneticPr fontId="1" type="noConversion"/>
  </si>
  <si>
    <t>2013년 귀속 주민세(재산분)</t>
    <phoneticPr fontId="1" type="noConversion"/>
  </si>
  <si>
    <t>2014년</t>
    <phoneticPr fontId="1" type="noConversion"/>
  </si>
  <si>
    <t>1기 확정</t>
    <phoneticPr fontId="1" type="noConversion"/>
  </si>
  <si>
    <t>2014년 4월 귀속 지방소득세 종업원분</t>
  </si>
  <si>
    <t>2014년 5월 귀속 지방소득세 종업원분</t>
  </si>
  <si>
    <t>소득구분 변경에 따른 주민세 추가납부</t>
    <phoneticPr fontId="1" type="noConversion"/>
  </si>
  <si>
    <t>2014년 6월 귀속 지방소득세 종업원분</t>
    <phoneticPr fontId="1" type="noConversion"/>
  </si>
  <si>
    <t>한의기술표준센터 취득세 감면분 일부 납부</t>
    <phoneticPr fontId="1" type="noConversion"/>
  </si>
  <si>
    <t>2014년 재산세(건축물)</t>
    <phoneticPr fontId="1" type="noConversion"/>
  </si>
  <si>
    <t>2015년</t>
    <phoneticPr fontId="1" type="noConversion"/>
  </si>
  <si>
    <t>2014년 귀속 주민세(재산분) 납부</t>
    <phoneticPr fontId="1" type="noConversion"/>
  </si>
  <si>
    <t>2014년 7월 귀속 지방소득세(종업원분)</t>
  </si>
  <si>
    <t>2014년 귀속 주민세(법인균등분)</t>
  </si>
  <si>
    <t>2014년 8월 귀속 지방소득세(종업원분)</t>
  </si>
  <si>
    <t>2014년 재산세(토지분)</t>
  </si>
  <si>
    <t>2014년 9월 귀속 지방소득세(종업원분)</t>
  </si>
  <si>
    <t>2014년 10월 귀속 지방소득세(종업원분)</t>
  </si>
  <si>
    <t>2014년도 11월 귀속 지방소득세(종업원분)</t>
  </si>
  <si>
    <t>2014년도 12월 귀속 지방소득세(종업원분)</t>
  </si>
  <si>
    <t>2014년</t>
    <phoneticPr fontId="1" type="noConversion"/>
  </si>
  <si>
    <t>해당없음</t>
    <phoneticPr fontId="1" type="noConversion"/>
  </si>
  <si>
    <t>2015년</t>
    <phoneticPr fontId="1" type="noConversion"/>
  </si>
  <si>
    <t>2014년 9월 귀속 지방소득세(종업원분)_추가인식</t>
    <phoneticPr fontId="1" type="noConversion"/>
  </si>
  <si>
    <t>2015년 3월 귀속 지방소득세(종업원분)</t>
  </si>
  <si>
    <t>2015년 4월귀속 지방소득세(종업원분)</t>
  </si>
  <si>
    <t>2015년 5월귀속 지방소득세(종업원분)</t>
  </si>
  <si>
    <t>2015년 6월 귀속 지방소득세(종업원분)_본원</t>
  </si>
  <si>
    <t>2015년 재산세(건축물) 부과납부</t>
  </si>
  <si>
    <t>2015년 7월 귀속 지방소득세(종업원분)_본원</t>
  </si>
  <si>
    <t>2014년 귀속 지방소득세 (법인소득)</t>
  </si>
  <si>
    <t>2015년 주민세(법인균등분)</t>
  </si>
  <si>
    <t>2015년 8월 귀속 지방소득세(종업원분)_본원</t>
  </si>
  <si>
    <t>2015년 9월 귀속 지방소득세(종업원분)_본원</t>
  </si>
  <si>
    <t>자동차분 환경개선부담금_스타렉스 74로3941</t>
  </si>
  <si>
    <t>교통유발부담금_한의기술응용센터</t>
  </si>
  <si>
    <t>2015년 10월 귀속 지방소득세(종업원분)_본원</t>
  </si>
  <si>
    <t>2015년 11월 귀속 지방소득세(종업원분)_본원</t>
  </si>
  <si>
    <t>2015년 1월 귀속 지방소득세(종업원분)</t>
    <phoneticPr fontId="1" type="noConversion"/>
  </si>
  <si>
    <t>2015년 2월 귀속 지방소득세(종업원분)</t>
    <phoneticPr fontId="1" type="noConversion"/>
  </si>
  <si>
    <t>2015년 귀속 주민세(재산분)</t>
    <phoneticPr fontId="1" type="noConversion"/>
  </si>
  <si>
    <t>한의기술응용센터 2015년 귀속 주민세(재산분)</t>
    <phoneticPr fontId="1" type="noConversion"/>
  </si>
  <si>
    <t>2015년 귀속 재산세(토지분)</t>
    <phoneticPr fontId="1" type="noConversion"/>
  </si>
  <si>
    <t>2016년</t>
  </si>
  <si>
    <t>2016년</t>
    <phoneticPr fontId="1" type="noConversion"/>
  </si>
  <si>
    <t>2017년</t>
    <phoneticPr fontId="1" type="noConversion"/>
  </si>
  <si>
    <t>2016년</t>
    <phoneticPr fontId="1" type="noConversion"/>
  </si>
  <si>
    <t>2017년</t>
    <phoneticPr fontId="1" type="noConversion"/>
  </si>
  <si>
    <t>2015년</t>
    <phoneticPr fontId="1" type="noConversion"/>
  </si>
  <si>
    <t>폐수배출시설 등록면허세</t>
  </si>
  <si>
    <t>위험물저장소 등록면허세</t>
  </si>
  <si>
    <t>2016년 1월 귀속 지방소득세(종업원분)_본원</t>
  </si>
  <si>
    <t>2016년 1월 귀속 지방소득세(종업원분)_대구</t>
  </si>
  <si>
    <t>2016년 2월 귀속 지방소득세(종업원분)_본원</t>
  </si>
  <si>
    <t>2016년 2월 귀속 지방소득세(종업원분)_대구</t>
  </si>
  <si>
    <t>2016년 3월 귀속 지방소득세(종업원분)_본원</t>
  </si>
  <si>
    <t>2016년 3월 귀속 지방소득세(종업원분)_대구</t>
  </si>
  <si>
    <t>2016년 4월 귀속 지방소득세(종업원분)_본원</t>
  </si>
  <si>
    <t>2016년 4월 귀속 지방소득세(종업원분)_대구</t>
  </si>
  <si>
    <t>2016년도 5월 귀속 지방소득세(종업원분)_본원</t>
  </si>
  <si>
    <t>2016년도 5월 귀속 지방소득세(종업원분)_대구</t>
  </si>
  <si>
    <t>2016년도 6월 귀속 지방소득세(종업원분)_본원</t>
  </si>
  <si>
    <t>2016년도 6월 귀속 지방소득세(종업원분)_대구</t>
  </si>
  <si>
    <t>2016년도 재산세(건축물)_본원</t>
  </si>
  <si>
    <t>2016년 귀속 주민세(재산분) 납부_본원</t>
  </si>
  <si>
    <t>2016년도 재산세(건축물)_대구센터</t>
  </si>
  <si>
    <t>2016년 귀속 주민세(재산분)_한의기술응용센터</t>
  </si>
  <si>
    <t>2016년도 7월 귀속 지방소득세(종업원분)_본원</t>
  </si>
  <si>
    <t>2016년도 7월 귀속 지방소득세(종업원분)_대구</t>
  </si>
  <si>
    <t>2016년 주민세(법인균등)</t>
  </si>
  <si>
    <t>2016년 주민세(법인균등)_대구센터</t>
  </si>
  <si>
    <t>2016년도 8월 귀속 지방소득세(종업원분)_본원</t>
  </si>
  <si>
    <t>2016년도 8월 귀속 지방소득세(종업원분)_대구</t>
  </si>
  <si>
    <t>2016년 재산세(토지)_본원</t>
  </si>
  <si>
    <t>2016년도 9월 귀속 지방소득세(종업원분)_본원</t>
  </si>
  <si>
    <t>2016년도 9월 귀속 지방소득세(종업원분)_대구</t>
  </si>
  <si>
    <t>2016년도 교통유발부담금_한의기술응용센터</t>
  </si>
  <si>
    <t>2016년 10월 귀속 지방소득세(종업원분)_본원</t>
  </si>
  <si>
    <t>2016년 10월 귀속 지방소득세(종업원분)_대구</t>
  </si>
  <si>
    <t>2016년 11월 귀속 지방소득세(종업원분)_본원</t>
  </si>
  <si>
    <t>2016년 11월 귀속 지방소득세(종업원분)_대구</t>
  </si>
  <si>
    <t>2016년 12월 귀속 지방소득세(종업원분)_본원</t>
  </si>
  <si>
    <t>2016년 12월 귀속 지방소득세(종업원분)_본원(본원 예산부족분 대구 예산 활용)</t>
  </si>
  <si>
    <t>2016년 12월 귀속 지방소득세(종업원분)_대구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</si>
</sst>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m&quot;월&quot;\ d&quot;일&quot;;@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" xfId="0" applyNumberFormat="1" applyFont="1" applyBorder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workbookViewId="0">
      <selection activeCell="E17" sqref="E17"/>
    </sheetView>
  </sheetViews>
  <sheetFormatPr defaultRowHeight="16.5" x14ac:dyDescent="0.3"/>
  <cols>
    <col min="1" max="1" width="16.125" customWidth="1"/>
    <col min="2" max="2" width="15.875" bestFit="1" customWidth="1"/>
    <col min="3" max="3" width="15.375" customWidth="1"/>
    <col min="4" max="6" width="19" style="3" customWidth="1"/>
  </cols>
  <sheetData>
    <row r="1" spans="1:6" ht="45.75" customHeight="1" x14ac:dyDescent="0.3">
      <c r="A1" s="24" t="s">
        <v>4</v>
      </c>
      <c r="B1" s="24"/>
      <c r="C1" s="24"/>
      <c r="D1" s="24"/>
      <c r="E1" s="24"/>
      <c r="F1" s="24"/>
    </row>
    <row r="2" spans="1:6" ht="9" customHeight="1" x14ac:dyDescent="0.3">
      <c r="A2" s="7"/>
      <c r="B2" s="7"/>
      <c r="C2" s="7"/>
      <c r="D2" s="7"/>
      <c r="E2" s="7"/>
      <c r="F2" s="7"/>
    </row>
    <row r="4" spans="1:6" x14ac:dyDescent="0.3">
      <c r="A4" s="1" t="s">
        <v>0</v>
      </c>
      <c r="B4" s="1"/>
      <c r="F4" s="4" t="s">
        <v>3</v>
      </c>
    </row>
    <row r="5" spans="1:6" s="2" customFormat="1" ht="23.25" customHeight="1" x14ac:dyDescent="0.3">
      <c r="A5" s="8" t="s">
        <v>5</v>
      </c>
      <c r="B5" s="8" t="s">
        <v>6</v>
      </c>
      <c r="C5" s="8" t="s">
        <v>7</v>
      </c>
      <c r="D5" s="9" t="s">
        <v>8</v>
      </c>
      <c r="E5" s="9" t="s">
        <v>9</v>
      </c>
      <c r="F5" s="9" t="s">
        <v>10</v>
      </c>
    </row>
    <row r="6" spans="1:6" ht="17.25" customHeight="1" x14ac:dyDescent="0.3">
      <c r="A6" s="5" t="s">
        <v>25</v>
      </c>
      <c r="B6" s="5" t="s">
        <v>26</v>
      </c>
      <c r="C6" s="11">
        <v>41713</v>
      </c>
      <c r="D6" s="6">
        <v>-3686819785</v>
      </c>
      <c r="E6" s="6">
        <v>-97885260</v>
      </c>
      <c r="F6" s="6">
        <v>97885260</v>
      </c>
    </row>
    <row r="7" spans="1:6" ht="17.25" customHeight="1" x14ac:dyDescent="0.3">
      <c r="A7" s="5" t="s">
        <v>27</v>
      </c>
      <c r="B7" s="5" t="s">
        <v>25</v>
      </c>
      <c r="C7" s="11">
        <v>41720</v>
      </c>
      <c r="D7" s="6">
        <v>-6527348</v>
      </c>
      <c r="E7" s="6">
        <v>-66830050</v>
      </c>
      <c r="F7" s="6">
        <v>66830050</v>
      </c>
    </row>
    <row r="8" spans="1:6" ht="17.25" customHeight="1" x14ac:dyDescent="0.3">
      <c r="A8" s="5" t="s">
        <v>60</v>
      </c>
      <c r="B8" s="5" t="s">
        <v>70</v>
      </c>
      <c r="C8" s="11">
        <v>42094</v>
      </c>
      <c r="D8" s="6">
        <v>-16853920</v>
      </c>
      <c r="E8" s="6">
        <v>-75681830</v>
      </c>
      <c r="F8" s="6">
        <v>75681830</v>
      </c>
    </row>
    <row r="9" spans="1:6" ht="17.25" customHeight="1" x14ac:dyDescent="0.3">
      <c r="A9" s="5" t="s">
        <v>94</v>
      </c>
      <c r="B9" s="5" t="s">
        <v>60</v>
      </c>
      <c r="C9" s="11">
        <v>42086</v>
      </c>
      <c r="D9" s="6">
        <v>-176136755</v>
      </c>
      <c r="E9" s="6">
        <v>-59614570</v>
      </c>
      <c r="F9" s="6">
        <v>59614570</v>
      </c>
    </row>
    <row r="10" spans="1:6" ht="17.25" customHeight="1" x14ac:dyDescent="0.3">
      <c r="A10" s="5" t="s">
        <v>95</v>
      </c>
      <c r="B10" s="5" t="s">
        <v>94</v>
      </c>
      <c r="C10" s="11">
        <v>42092</v>
      </c>
      <c r="D10" s="6">
        <v>0</v>
      </c>
      <c r="E10" s="6">
        <v>-46068670</v>
      </c>
      <c r="F10" s="6">
        <v>46068670</v>
      </c>
    </row>
    <row r="11" spans="1:6" x14ac:dyDescent="0.3">
      <c r="A11" s="14"/>
    </row>
  </sheetData>
  <mergeCells count="1">
    <mergeCell ref="A1:F1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9" scale="8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sqref="A1:H1"/>
    </sheetView>
  </sheetViews>
  <sheetFormatPr defaultRowHeight="16.5" x14ac:dyDescent="0.3"/>
  <cols>
    <col min="1" max="1" width="16.125" customWidth="1"/>
    <col min="2" max="2" width="15.875" bestFit="1" customWidth="1"/>
    <col min="3" max="3" width="15.875" customWidth="1"/>
    <col min="4" max="4" width="15.375" customWidth="1"/>
    <col min="5" max="8" width="19" style="3" customWidth="1"/>
  </cols>
  <sheetData>
    <row r="1" spans="1:8" ht="45.75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</row>
    <row r="2" spans="1:8" ht="9" customHeight="1" x14ac:dyDescent="0.3">
      <c r="A2" s="7"/>
      <c r="B2" s="7"/>
      <c r="C2" s="7"/>
      <c r="D2" s="7"/>
      <c r="E2" s="7"/>
      <c r="F2" s="7"/>
      <c r="G2" s="7"/>
      <c r="H2" s="7"/>
    </row>
    <row r="4" spans="1:8" x14ac:dyDescent="0.3">
      <c r="A4" s="1" t="s">
        <v>0</v>
      </c>
      <c r="B4" s="1"/>
      <c r="C4" s="1"/>
      <c r="H4" s="4" t="s">
        <v>3</v>
      </c>
    </row>
    <row r="5" spans="1:8" s="2" customFormat="1" ht="23.25" customHeight="1" x14ac:dyDescent="0.3">
      <c r="A5" s="8" t="s">
        <v>5</v>
      </c>
      <c r="B5" s="8" t="s">
        <v>14</v>
      </c>
      <c r="C5" s="8" t="s">
        <v>16</v>
      </c>
      <c r="D5" s="8" t="s">
        <v>7</v>
      </c>
      <c r="E5" s="9" t="s">
        <v>21</v>
      </c>
      <c r="F5" s="9" t="s">
        <v>22</v>
      </c>
      <c r="G5" s="9" t="s">
        <v>23</v>
      </c>
      <c r="H5" s="9" t="s">
        <v>24</v>
      </c>
    </row>
    <row r="6" spans="1:8" ht="17.25" customHeight="1" x14ac:dyDescent="0.3">
      <c r="A6" s="5" t="s">
        <v>12</v>
      </c>
      <c r="B6" s="5" t="s">
        <v>15</v>
      </c>
      <c r="C6" s="5" t="s">
        <v>17</v>
      </c>
      <c r="D6" s="10">
        <v>41664</v>
      </c>
      <c r="E6" s="6">
        <v>80000</v>
      </c>
      <c r="F6" s="6">
        <v>0</v>
      </c>
      <c r="G6" s="6">
        <v>10200</v>
      </c>
      <c r="H6" s="6">
        <f>E6-F6-G6</f>
        <v>69800</v>
      </c>
    </row>
    <row r="7" spans="1:8" ht="17.25" customHeight="1" x14ac:dyDescent="0.3">
      <c r="A7" s="5" t="s">
        <v>12</v>
      </c>
      <c r="B7" s="5" t="s">
        <v>12</v>
      </c>
      <c r="C7" s="5" t="s">
        <v>18</v>
      </c>
      <c r="D7" s="10">
        <v>41754</v>
      </c>
      <c r="E7" s="6">
        <v>120000</v>
      </c>
      <c r="F7" s="6">
        <v>0</v>
      </c>
      <c r="G7" s="6">
        <v>600</v>
      </c>
      <c r="H7" s="6">
        <f t="shared" ref="H7:H12" si="0">E7-F7-G7</f>
        <v>119400</v>
      </c>
    </row>
    <row r="8" spans="1:8" ht="17.25" customHeight="1" x14ac:dyDescent="0.3">
      <c r="A8" s="5" t="s">
        <v>12</v>
      </c>
      <c r="B8" s="5" t="s">
        <v>12</v>
      </c>
      <c r="C8" s="5" t="s">
        <v>19</v>
      </c>
      <c r="D8" s="10">
        <v>41845</v>
      </c>
      <c r="E8" s="6">
        <v>4029080</v>
      </c>
      <c r="F8" s="6">
        <v>20480</v>
      </c>
      <c r="G8" s="6">
        <v>11400</v>
      </c>
      <c r="H8" s="6">
        <f t="shared" si="0"/>
        <v>3997200</v>
      </c>
    </row>
    <row r="9" spans="1:8" ht="17.25" customHeight="1" x14ac:dyDescent="0.3">
      <c r="A9" s="5" t="s">
        <v>12</v>
      </c>
      <c r="B9" s="5" t="s">
        <v>12</v>
      </c>
      <c r="C9" s="5" t="s">
        <v>20</v>
      </c>
      <c r="D9" s="10">
        <v>41937</v>
      </c>
      <c r="E9" s="6">
        <v>3896250</v>
      </c>
      <c r="F9" s="6">
        <v>0</v>
      </c>
      <c r="G9" s="6">
        <v>1000</v>
      </c>
      <c r="H9" s="6">
        <f t="shared" si="0"/>
        <v>3895250</v>
      </c>
    </row>
    <row r="10" spans="1:8" ht="17.25" customHeight="1" x14ac:dyDescent="0.3">
      <c r="A10" s="5" t="s">
        <v>13</v>
      </c>
      <c r="B10" s="5" t="s">
        <v>12</v>
      </c>
      <c r="C10" s="5" t="s">
        <v>17</v>
      </c>
      <c r="D10" s="10">
        <v>41666</v>
      </c>
      <c r="E10" s="6">
        <v>6210270</v>
      </c>
      <c r="F10" s="6">
        <v>0</v>
      </c>
      <c r="G10" s="6">
        <v>12000</v>
      </c>
      <c r="H10" s="6">
        <f t="shared" si="0"/>
        <v>6198270</v>
      </c>
    </row>
    <row r="11" spans="1:8" ht="17.25" customHeight="1" x14ac:dyDescent="0.3">
      <c r="A11" s="5" t="s">
        <v>13</v>
      </c>
      <c r="B11" s="5" t="s">
        <v>13</v>
      </c>
      <c r="C11" s="5" t="s">
        <v>18</v>
      </c>
      <c r="D11" s="10">
        <v>41754</v>
      </c>
      <c r="E11" s="6">
        <v>11442470</v>
      </c>
      <c r="F11" s="6">
        <v>168160</v>
      </c>
      <c r="G11" s="6">
        <v>0</v>
      </c>
      <c r="H11" s="6">
        <f t="shared" si="0"/>
        <v>11274310</v>
      </c>
    </row>
    <row r="12" spans="1:8" x14ac:dyDescent="0.3">
      <c r="A12" s="5" t="s">
        <v>52</v>
      </c>
      <c r="B12" s="5" t="s">
        <v>13</v>
      </c>
      <c r="C12" s="5" t="s">
        <v>53</v>
      </c>
      <c r="D12" s="10">
        <v>41845</v>
      </c>
      <c r="E12" s="6">
        <v>3661716</v>
      </c>
      <c r="F12" s="6">
        <v>771000</v>
      </c>
      <c r="G12" s="6">
        <v>10006</v>
      </c>
      <c r="H12" s="6">
        <f t="shared" si="0"/>
        <v>2880710</v>
      </c>
    </row>
    <row r="13" spans="1:8" x14ac:dyDescent="0.3">
      <c r="A13" s="5" t="s">
        <v>13</v>
      </c>
      <c r="B13" s="5" t="s">
        <v>13</v>
      </c>
      <c r="C13" s="5" t="s">
        <v>20</v>
      </c>
      <c r="D13" s="10">
        <v>41939</v>
      </c>
      <c r="E13" s="6">
        <v>6120000</v>
      </c>
      <c r="F13" s="6">
        <v>0</v>
      </c>
      <c r="G13" s="6">
        <v>0</v>
      </c>
      <c r="H13" s="6">
        <f t="shared" ref="H13:H14" si="1">E13-F13-G13</f>
        <v>6120000</v>
      </c>
    </row>
    <row r="14" spans="1:8" x14ac:dyDescent="0.3">
      <c r="A14" s="5" t="s">
        <v>60</v>
      </c>
      <c r="B14" s="5" t="s">
        <v>13</v>
      </c>
      <c r="C14" s="5" t="s">
        <v>17</v>
      </c>
      <c r="D14" s="10">
        <v>42030</v>
      </c>
      <c r="E14" s="6">
        <v>2634184</v>
      </c>
      <c r="F14" s="6">
        <v>417840</v>
      </c>
      <c r="G14" s="6">
        <v>10004</v>
      </c>
      <c r="H14" s="6">
        <f t="shared" si="1"/>
        <v>2206340</v>
      </c>
    </row>
    <row r="15" spans="1:8" x14ac:dyDescent="0.3">
      <c r="A15" s="5" t="s">
        <v>60</v>
      </c>
      <c r="B15" s="5" t="s">
        <v>60</v>
      </c>
      <c r="C15" s="5" t="s">
        <v>18</v>
      </c>
      <c r="D15" s="16">
        <v>42121</v>
      </c>
      <c r="E15" s="15">
        <v>18122428</v>
      </c>
      <c r="F15" s="15">
        <v>292355</v>
      </c>
      <c r="G15" s="15">
        <v>3</v>
      </c>
      <c r="H15" s="6">
        <f t="shared" ref="H15:H17" si="2">E15-F15-G15</f>
        <v>17830070</v>
      </c>
    </row>
    <row r="16" spans="1:8" x14ac:dyDescent="0.3">
      <c r="A16" s="5" t="s">
        <v>60</v>
      </c>
      <c r="B16" s="5" t="s">
        <v>60</v>
      </c>
      <c r="C16" s="5" t="s">
        <v>19</v>
      </c>
      <c r="D16" s="16">
        <v>42209</v>
      </c>
      <c r="E16" s="15">
        <v>13594000</v>
      </c>
      <c r="F16" s="15">
        <v>168300</v>
      </c>
      <c r="G16" s="15">
        <v>10000</v>
      </c>
      <c r="H16" s="6">
        <f t="shared" si="2"/>
        <v>13415700</v>
      </c>
    </row>
    <row r="17" spans="1:8" x14ac:dyDescent="0.3">
      <c r="A17" s="5" t="s">
        <v>60</v>
      </c>
      <c r="B17" s="5" t="s">
        <v>60</v>
      </c>
      <c r="C17" s="5" t="s">
        <v>20</v>
      </c>
      <c r="D17" s="16">
        <v>42303</v>
      </c>
      <c r="E17" s="15">
        <v>10308262</v>
      </c>
      <c r="F17" s="15">
        <v>311380</v>
      </c>
      <c r="G17" s="15">
        <v>2</v>
      </c>
      <c r="H17" s="6">
        <f t="shared" si="2"/>
        <v>9996880</v>
      </c>
    </row>
    <row r="18" spans="1:8" x14ac:dyDescent="0.3">
      <c r="A18" s="5" t="s">
        <v>96</v>
      </c>
      <c r="B18" s="5" t="s">
        <v>98</v>
      </c>
      <c r="C18" s="5" t="s">
        <v>17</v>
      </c>
      <c r="D18" s="16">
        <v>42756</v>
      </c>
      <c r="E18" s="15">
        <v>6225800</v>
      </c>
      <c r="F18" s="15">
        <v>1642260</v>
      </c>
      <c r="G18" s="15">
        <v>10000</v>
      </c>
      <c r="H18" s="6">
        <f t="shared" ref="H18" si="3">E18-F18-G18</f>
        <v>4573540</v>
      </c>
    </row>
    <row r="19" spans="1:8" x14ac:dyDescent="0.3">
      <c r="A19" s="5" t="s">
        <v>96</v>
      </c>
      <c r="B19" s="5" t="s">
        <v>96</v>
      </c>
      <c r="C19" s="5" t="s">
        <v>18</v>
      </c>
      <c r="D19" s="16">
        <v>42847</v>
      </c>
      <c r="E19" s="15">
        <v>17262043</v>
      </c>
      <c r="F19" s="15">
        <v>1690900</v>
      </c>
      <c r="G19" s="15">
        <v>3</v>
      </c>
      <c r="H19" s="6">
        <f t="shared" ref="H19:H22" si="4">E19-F19-G19</f>
        <v>15571140</v>
      </c>
    </row>
    <row r="20" spans="1:8" x14ac:dyDescent="0.3">
      <c r="A20" s="5" t="s">
        <v>96</v>
      </c>
      <c r="B20" s="5" t="s">
        <v>96</v>
      </c>
      <c r="C20" s="5" t="s">
        <v>19</v>
      </c>
      <c r="D20" s="16">
        <v>42938</v>
      </c>
      <c r="E20" s="15">
        <v>31946722</v>
      </c>
      <c r="F20" s="15">
        <v>144180</v>
      </c>
      <c r="G20" s="15">
        <v>10000</v>
      </c>
      <c r="H20" s="6">
        <f t="shared" si="4"/>
        <v>31792542</v>
      </c>
    </row>
    <row r="21" spans="1:8" x14ac:dyDescent="0.3">
      <c r="A21" s="5" t="s">
        <v>96</v>
      </c>
      <c r="B21" s="5" t="s">
        <v>96</v>
      </c>
      <c r="C21" s="5" t="s">
        <v>20</v>
      </c>
      <c r="D21" s="16">
        <v>43032</v>
      </c>
      <c r="E21" s="15">
        <v>14447298</v>
      </c>
      <c r="F21" s="15">
        <v>752015</v>
      </c>
      <c r="G21" s="15">
        <v>3</v>
      </c>
      <c r="H21" s="6">
        <f t="shared" si="4"/>
        <v>13695280</v>
      </c>
    </row>
    <row r="22" spans="1:8" x14ac:dyDescent="0.3">
      <c r="A22" s="5" t="s">
        <v>97</v>
      </c>
      <c r="B22" s="5" t="s">
        <v>96</v>
      </c>
      <c r="C22" s="5" t="s">
        <v>17</v>
      </c>
      <c r="D22" s="16">
        <v>42759</v>
      </c>
      <c r="E22" s="15">
        <v>26269143</v>
      </c>
      <c r="F22" s="15">
        <v>5074841</v>
      </c>
      <c r="G22" s="15">
        <v>10002</v>
      </c>
      <c r="H22" s="6">
        <f t="shared" si="4"/>
        <v>21184300</v>
      </c>
    </row>
    <row r="23" spans="1:8" x14ac:dyDescent="0.3">
      <c r="A23" s="14"/>
    </row>
  </sheetData>
  <mergeCells count="1">
    <mergeCell ref="A1:H1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9" scale="63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workbookViewId="0">
      <selection sqref="A1:E1"/>
    </sheetView>
  </sheetViews>
  <sheetFormatPr defaultRowHeight="16.5" x14ac:dyDescent="0.3"/>
  <cols>
    <col min="1" max="1" width="16.125" customWidth="1"/>
    <col min="2" max="2" width="15.875" bestFit="1" customWidth="1"/>
    <col min="3" max="3" width="15.375" customWidth="1"/>
    <col min="4" max="5" width="19" style="3" customWidth="1"/>
  </cols>
  <sheetData>
    <row r="1" spans="1:5" ht="45.75" customHeight="1" x14ac:dyDescent="0.3">
      <c r="A1" s="24" t="s">
        <v>28</v>
      </c>
      <c r="B1" s="24"/>
      <c r="C1" s="24"/>
      <c r="D1" s="24"/>
      <c r="E1" s="24"/>
    </row>
    <row r="2" spans="1:5" ht="9" customHeight="1" x14ac:dyDescent="0.3">
      <c r="A2" s="7"/>
      <c r="B2" s="7"/>
      <c r="C2" s="7"/>
      <c r="D2" s="7"/>
      <c r="E2" s="7"/>
    </row>
    <row r="4" spans="1:5" x14ac:dyDescent="0.3">
      <c r="A4" s="1" t="s">
        <v>0</v>
      </c>
      <c r="B4" s="1"/>
      <c r="E4" s="4" t="s">
        <v>3</v>
      </c>
    </row>
    <row r="5" spans="1:5" s="2" customFormat="1" ht="23.25" customHeight="1" x14ac:dyDescent="0.3">
      <c r="A5" s="8" t="s">
        <v>5</v>
      </c>
      <c r="B5" s="8" t="s">
        <v>2</v>
      </c>
      <c r="C5" s="8" t="s">
        <v>7</v>
      </c>
      <c r="D5" s="9" t="s">
        <v>8</v>
      </c>
      <c r="E5" s="9" t="s">
        <v>1</v>
      </c>
    </row>
    <row r="6" spans="1:5" ht="17.25" customHeight="1" x14ac:dyDescent="0.3">
      <c r="A6" s="5" t="s">
        <v>12</v>
      </c>
      <c r="B6" s="5" t="s">
        <v>12</v>
      </c>
      <c r="C6" s="11" t="s">
        <v>71</v>
      </c>
      <c r="D6" s="11" t="s">
        <v>71</v>
      </c>
      <c r="E6" s="11" t="s">
        <v>71</v>
      </c>
    </row>
    <row r="7" spans="1:5" ht="17.25" customHeight="1" x14ac:dyDescent="0.3">
      <c r="A7" s="5" t="s">
        <v>13</v>
      </c>
      <c r="B7" s="5" t="s">
        <v>13</v>
      </c>
      <c r="C7" s="11" t="s">
        <v>71</v>
      </c>
      <c r="D7" s="11" t="s">
        <v>71</v>
      </c>
      <c r="E7" s="11" t="s">
        <v>71</v>
      </c>
    </row>
    <row r="8" spans="1:5" ht="17.25" customHeight="1" x14ac:dyDescent="0.3">
      <c r="A8" s="5" t="s">
        <v>60</v>
      </c>
      <c r="B8" s="5" t="s">
        <v>60</v>
      </c>
      <c r="C8" s="11" t="s">
        <v>71</v>
      </c>
      <c r="D8" s="11" t="s">
        <v>71</v>
      </c>
      <c r="E8" s="11" t="s">
        <v>71</v>
      </c>
    </row>
    <row r="9" spans="1:5" x14ac:dyDescent="0.3">
      <c r="A9" s="5" t="s">
        <v>93</v>
      </c>
      <c r="B9" s="5" t="s">
        <v>93</v>
      </c>
      <c r="C9" s="11" t="s">
        <v>71</v>
      </c>
      <c r="D9" s="11" t="s">
        <v>71</v>
      </c>
      <c r="E9" s="11" t="s">
        <v>71</v>
      </c>
    </row>
  </sheetData>
  <mergeCells count="1">
    <mergeCell ref="A1:E1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6"/>
  <sheetViews>
    <sheetView workbookViewId="0">
      <pane xSplit="1" ySplit="5" topLeftCell="B69" activePane="bottomRight" state="frozen"/>
      <selection pane="topRight" activeCell="B1" sqref="B1"/>
      <selection pane="bottomLeft" activeCell="A6" sqref="A6"/>
      <selection pane="bottomRight" sqref="A1:E1"/>
    </sheetView>
  </sheetViews>
  <sheetFormatPr defaultRowHeight="16.5" x14ac:dyDescent="0.3"/>
  <cols>
    <col min="1" max="1" width="16.125" customWidth="1"/>
    <col min="2" max="2" width="15.875" bestFit="1" customWidth="1"/>
    <col min="3" max="3" width="15.375" customWidth="1"/>
    <col min="4" max="4" width="45.125" style="3" customWidth="1"/>
    <col min="5" max="5" width="19" style="3" customWidth="1"/>
  </cols>
  <sheetData>
    <row r="1" spans="1:5" ht="45.75" customHeight="1" x14ac:dyDescent="0.3">
      <c r="A1" s="24" t="s">
        <v>31</v>
      </c>
      <c r="B1" s="24"/>
      <c r="C1" s="24"/>
      <c r="D1" s="24"/>
      <c r="E1" s="24"/>
    </row>
    <row r="2" spans="1:5" ht="9" customHeight="1" x14ac:dyDescent="0.3">
      <c r="A2" s="7"/>
      <c r="B2" s="7"/>
      <c r="C2" s="7"/>
      <c r="D2" s="7"/>
      <c r="E2" s="7"/>
    </row>
    <row r="4" spans="1:5" x14ac:dyDescent="0.3">
      <c r="A4" s="1" t="s">
        <v>0</v>
      </c>
      <c r="B4" s="1"/>
      <c r="E4" s="4" t="s">
        <v>3</v>
      </c>
    </row>
    <row r="5" spans="1:5" s="2" customFormat="1" ht="23.25" customHeight="1" x14ac:dyDescent="0.3">
      <c r="A5" s="8" t="s">
        <v>5</v>
      </c>
      <c r="B5" s="8" t="s">
        <v>29</v>
      </c>
      <c r="C5" s="8" t="s">
        <v>7</v>
      </c>
      <c r="D5" s="9" t="s">
        <v>30</v>
      </c>
      <c r="E5" s="9" t="s">
        <v>1</v>
      </c>
    </row>
    <row r="6" spans="1:5" ht="17.25" customHeight="1" x14ac:dyDescent="0.3">
      <c r="A6" s="19" t="s">
        <v>12</v>
      </c>
      <c r="B6" s="19" t="s">
        <v>15</v>
      </c>
      <c r="C6" s="20">
        <v>41649</v>
      </c>
      <c r="D6" s="21" t="s">
        <v>32</v>
      </c>
      <c r="E6" s="22">
        <v>7337210</v>
      </c>
    </row>
    <row r="7" spans="1:5" ht="17.25" customHeight="1" x14ac:dyDescent="0.3">
      <c r="A7" s="19" t="s">
        <v>12</v>
      </c>
      <c r="B7" s="19" t="s">
        <v>12</v>
      </c>
      <c r="C7" s="20">
        <v>41682</v>
      </c>
      <c r="D7" s="21" t="s">
        <v>33</v>
      </c>
      <c r="E7" s="22">
        <v>8641250</v>
      </c>
    </row>
    <row r="8" spans="1:5" ht="17.25" customHeight="1" x14ac:dyDescent="0.3">
      <c r="A8" s="19" t="s">
        <v>12</v>
      </c>
      <c r="B8" s="19" t="s">
        <v>12</v>
      </c>
      <c r="C8" s="20">
        <v>41709</v>
      </c>
      <c r="D8" s="21" t="s">
        <v>34</v>
      </c>
      <c r="E8" s="22">
        <v>6745600</v>
      </c>
    </row>
    <row r="9" spans="1:5" ht="17.25" customHeight="1" x14ac:dyDescent="0.3">
      <c r="A9" s="19" t="s">
        <v>12</v>
      </c>
      <c r="B9" s="19" t="s">
        <v>12</v>
      </c>
      <c r="C9" s="20">
        <v>41739</v>
      </c>
      <c r="D9" s="21" t="s">
        <v>35</v>
      </c>
      <c r="E9" s="22">
        <v>6032030</v>
      </c>
    </row>
    <row r="10" spans="1:5" ht="17.25" customHeight="1" x14ac:dyDescent="0.3">
      <c r="A10" s="19" t="s">
        <v>12</v>
      </c>
      <c r="B10" s="19" t="s">
        <v>12</v>
      </c>
      <c r="C10" s="20">
        <v>41769</v>
      </c>
      <c r="D10" s="21" t="s">
        <v>36</v>
      </c>
      <c r="E10" s="22">
        <v>6106130</v>
      </c>
    </row>
    <row r="11" spans="1:5" ht="17.25" customHeight="1" x14ac:dyDescent="0.3">
      <c r="A11" s="19" t="s">
        <v>12</v>
      </c>
      <c r="B11" s="19" t="s">
        <v>12</v>
      </c>
      <c r="C11" s="20">
        <v>41800</v>
      </c>
      <c r="D11" s="21" t="s">
        <v>37</v>
      </c>
      <c r="E11" s="22">
        <v>6571810</v>
      </c>
    </row>
    <row r="12" spans="1:5" ht="17.25" customHeight="1" x14ac:dyDescent="0.3">
      <c r="A12" s="19" t="s">
        <v>12</v>
      </c>
      <c r="B12" s="19" t="s">
        <v>12</v>
      </c>
      <c r="C12" s="20">
        <v>41832</v>
      </c>
      <c r="D12" s="21" t="s">
        <v>38</v>
      </c>
      <c r="E12" s="22">
        <v>5968280</v>
      </c>
    </row>
    <row r="13" spans="1:5" ht="17.25" customHeight="1" x14ac:dyDescent="0.3">
      <c r="A13" s="19" t="s">
        <v>12</v>
      </c>
      <c r="B13" s="19" t="s">
        <v>12</v>
      </c>
      <c r="C13" s="20">
        <v>41849</v>
      </c>
      <c r="D13" s="22" t="s">
        <v>48</v>
      </c>
      <c r="E13" s="22">
        <v>59160</v>
      </c>
    </row>
    <row r="14" spans="1:5" ht="17.25" customHeight="1" x14ac:dyDescent="0.3">
      <c r="A14" s="19" t="s">
        <v>12</v>
      </c>
      <c r="B14" s="19" t="s">
        <v>12</v>
      </c>
      <c r="C14" s="20">
        <v>41849</v>
      </c>
      <c r="D14" s="22" t="s">
        <v>51</v>
      </c>
      <c r="E14" s="22">
        <v>5165000</v>
      </c>
    </row>
    <row r="15" spans="1:5" ht="17.25" customHeight="1" x14ac:dyDescent="0.3">
      <c r="A15" s="19" t="s">
        <v>12</v>
      </c>
      <c r="B15" s="19" t="s">
        <v>12</v>
      </c>
      <c r="C15" s="20">
        <v>41863</v>
      </c>
      <c r="D15" s="21" t="s">
        <v>39</v>
      </c>
      <c r="E15" s="22">
        <v>6500760</v>
      </c>
    </row>
    <row r="16" spans="1:5" ht="17.25" customHeight="1" x14ac:dyDescent="0.3">
      <c r="A16" s="19" t="s">
        <v>12</v>
      </c>
      <c r="B16" s="19" t="s">
        <v>12</v>
      </c>
      <c r="C16" s="20">
        <v>41877</v>
      </c>
      <c r="D16" s="22" t="s">
        <v>49</v>
      </c>
      <c r="E16" s="22">
        <v>62500</v>
      </c>
    </row>
    <row r="17" spans="1:5" ht="17.25" customHeight="1" x14ac:dyDescent="0.3">
      <c r="A17" s="19" t="s">
        <v>12</v>
      </c>
      <c r="B17" s="19" t="s">
        <v>12</v>
      </c>
      <c r="C17" s="20">
        <v>41892</v>
      </c>
      <c r="D17" s="21" t="s">
        <v>40</v>
      </c>
      <c r="E17" s="22">
        <v>6614670</v>
      </c>
    </row>
    <row r="18" spans="1:5" ht="17.25" customHeight="1" x14ac:dyDescent="0.3">
      <c r="A18" s="19" t="s">
        <v>12</v>
      </c>
      <c r="B18" s="19" t="s">
        <v>12</v>
      </c>
      <c r="C18" s="20">
        <v>41909</v>
      </c>
      <c r="D18" s="22" t="s">
        <v>50</v>
      </c>
      <c r="E18" s="22">
        <v>164130</v>
      </c>
    </row>
    <row r="19" spans="1:5" ht="17.25" customHeight="1" x14ac:dyDescent="0.3">
      <c r="A19" s="19" t="s">
        <v>12</v>
      </c>
      <c r="B19" s="19" t="s">
        <v>12</v>
      </c>
      <c r="C19" s="20">
        <v>41920</v>
      </c>
      <c r="D19" s="21" t="s">
        <v>41</v>
      </c>
      <c r="E19" s="22">
        <v>6368920</v>
      </c>
    </row>
    <row r="20" spans="1:5" ht="17.25" customHeight="1" x14ac:dyDescent="0.3">
      <c r="A20" s="19" t="s">
        <v>12</v>
      </c>
      <c r="B20" s="19" t="s">
        <v>12</v>
      </c>
      <c r="C20" s="20">
        <v>41954</v>
      </c>
      <c r="D20" s="21" t="s">
        <v>42</v>
      </c>
      <c r="E20" s="22">
        <v>6416420</v>
      </c>
    </row>
    <row r="21" spans="1:5" ht="17.25" customHeight="1" x14ac:dyDescent="0.3">
      <c r="A21" s="19" t="s">
        <v>12</v>
      </c>
      <c r="B21" s="19" t="s">
        <v>12</v>
      </c>
      <c r="C21" s="20">
        <v>41979</v>
      </c>
      <c r="D21" s="21" t="s">
        <v>43</v>
      </c>
      <c r="E21" s="22">
        <v>6345030</v>
      </c>
    </row>
    <row r="22" spans="1:5" ht="17.25" customHeight="1" x14ac:dyDescent="0.3">
      <c r="A22" s="19" t="s">
        <v>13</v>
      </c>
      <c r="B22" s="19" t="s">
        <v>12</v>
      </c>
      <c r="C22" s="20">
        <v>41649</v>
      </c>
      <c r="D22" s="21" t="s">
        <v>44</v>
      </c>
      <c r="E22" s="22">
        <v>8457600</v>
      </c>
    </row>
    <row r="23" spans="1:5" ht="17.25" customHeight="1" x14ac:dyDescent="0.3">
      <c r="A23" s="19" t="s">
        <v>13</v>
      </c>
      <c r="B23" s="19" t="s">
        <v>13</v>
      </c>
      <c r="C23" s="20">
        <v>41680</v>
      </c>
      <c r="D23" s="22" t="s">
        <v>45</v>
      </c>
      <c r="E23" s="22">
        <v>5888380</v>
      </c>
    </row>
    <row r="24" spans="1:5" ht="17.25" customHeight="1" x14ac:dyDescent="0.3">
      <c r="A24" s="19" t="s">
        <v>13</v>
      </c>
      <c r="B24" s="19" t="s">
        <v>13</v>
      </c>
      <c r="C24" s="20">
        <v>41708</v>
      </c>
      <c r="D24" s="22" t="s">
        <v>46</v>
      </c>
      <c r="E24" s="22">
        <v>5928860</v>
      </c>
    </row>
    <row r="25" spans="1:5" ht="17.25" customHeight="1" x14ac:dyDescent="0.3">
      <c r="A25" s="19" t="s">
        <v>13</v>
      </c>
      <c r="B25" s="19" t="s">
        <v>13</v>
      </c>
      <c r="C25" s="20">
        <v>41739</v>
      </c>
      <c r="D25" s="22" t="s">
        <v>47</v>
      </c>
      <c r="E25" s="22">
        <v>6246580</v>
      </c>
    </row>
    <row r="26" spans="1:5" x14ac:dyDescent="0.3">
      <c r="A26" s="19" t="s">
        <v>13</v>
      </c>
      <c r="B26" s="19" t="s">
        <v>13</v>
      </c>
      <c r="C26" s="20">
        <v>41768</v>
      </c>
      <c r="D26" s="22" t="s">
        <v>54</v>
      </c>
      <c r="E26" s="22">
        <v>6076810</v>
      </c>
    </row>
    <row r="27" spans="1:5" x14ac:dyDescent="0.3">
      <c r="A27" s="19" t="s">
        <v>13</v>
      </c>
      <c r="B27" s="19" t="s">
        <v>13</v>
      </c>
      <c r="C27" s="20">
        <v>41800</v>
      </c>
      <c r="D27" s="22" t="s">
        <v>55</v>
      </c>
      <c r="E27" s="22">
        <v>6029370</v>
      </c>
    </row>
    <row r="28" spans="1:5" x14ac:dyDescent="0.3">
      <c r="A28" s="19" t="s">
        <v>13</v>
      </c>
      <c r="B28" s="19" t="s">
        <v>13</v>
      </c>
      <c r="C28" s="20">
        <v>41803</v>
      </c>
      <c r="D28" s="22" t="s">
        <v>56</v>
      </c>
      <c r="E28" s="22">
        <f>8980+890</f>
        <v>9870</v>
      </c>
    </row>
    <row r="29" spans="1:5" x14ac:dyDescent="0.3">
      <c r="A29" s="19" t="s">
        <v>13</v>
      </c>
      <c r="B29" s="19" t="s">
        <v>13</v>
      </c>
      <c r="C29" s="20">
        <v>41830</v>
      </c>
      <c r="D29" s="22" t="s">
        <v>57</v>
      </c>
      <c r="E29" s="22">
        <v>6100200</v>
      </c>
    </row>
    <row r="30" spans="1:5" x14ac:dyDescent="0.3">
      <c r="A30" s="19" t="s">
        <v>13</v>
      </c>
      <c r="B30" s="19" t="s">
        <v>13</v>
      </c>
      <c r="C30" s="20">
        <v>41841</v>
      </c>
      <c r="D30" s="22" t="s">
        <v>58</v>
      </c>
      <c r="E30" s="22">
        <v>1118270</v>
      </c>
    </row>
    <row r="31" spans="1:5" x14ac:dyDescent="0.3">
      <c r="A31" s="19" t="s">
        <v>13</v>
      </c>
      <c r="B31" s="19" t="s">
        <v>13</v>
      </c>
      <c r="C31" s="20">
        <v>41841</v>
      </c>
      <c r="D31" s="22" t="s">
        <v>59</v>
      </c>
      <c r="E31" s="22">
        <v>105270</v>
      </c>
    </row>
    <row r="32" spans="1:5" x14ac:dyDescent="0.3">
      <c r="A32" s="19" t="s">
        <v>13</v>
      </c>
      <c r="B32" s="19" t="s">
        <v>13</v>
      </c>
      <c r="C32" s="20">
        <v>41843</v>
      </c>
      <c r="D32" s="22" t="s">
        <v>61</v>
      </c>
      <c r="E32" s="22">
        <v>5161000</v>
      </c>
    </row>
    <row r="33" spans="1:5" x14ac:dyDescent="0.3">
      <c r="A33" s="19" t="s">
        <v>13</v>
      </c>
      <c r="B33" s="19" t="s">
        <v>13</v>
      </c>
      <c r="C33" s="20">
        <v>41862</v>
      </c>
      <c r="D33" s="13" t="s">
        <v>62</v>
      </c>
      <c r="E33" s="12">
        <v>6177420</v>
      </c>
    </row>
    <row r="34" spans="1:5" x14ac:dyDescent="0.3">
      <c r="A34" s="19" t="s">
        <v>13</v>
      </c>
      <c r="B34" s="19" t="s">
        <v>13</v>
      </c>
      <c r="C34" s="20">
        <v>41873</v>
      </c>
      <c r="D34" s="13" t="s">
        <v>63</v>
      </c>
      <c r="E34" s="12">
        <v>62500</v>
      </c>
    </row>
    <row r="35" spans="1:5" x14ac:dyDescent="0.3">
      <c r="A35" s="19" t="s">
        <v>13</v>
      </c>
      <c r="B35" s="19" t="s">
        <v>13</v>
      </c>
      <c r="C35" s="20">
        <v>41887</v>
      </c>
      <c r="D35" s="13" t="s">
        <v>64</v>
      </c>
      <c r="E35" s="12">
        <v>6526990</v>
      </c>
    </row>
    <row r="36" spans="1:5" x14ac:dyDescent="0.3">
      <c r="A36" s="19" t="s">
        <v>13</v>
      </c>
      <c r="B36" s="19" t="s">
        <v>13</v>
      </c>
      <c r="C36" s="20">
        <v>41905</v>
      </c>
      <c r="D36" s="13" t="s">
        <v>65</v>
      </c>
      <c r="E36" s="12">
        <v>169220</v>
      </c>
    </row>
    <row r="37" spans="1:5" x14ac:dyDescent="0.3">
      <c r="A37" s="19" t="s">
        <v>13</v>
      </c>
      <c r="B37" s="19" t="s">
        <v>13</v>
      </c>
      <c r="C37" s="20">
        <v>41920</v>
      </c>
      <c r="D37" s="13" t="s">
        <v>66</v>
      </c>
      <c r="E37" s="12">
        <v>6352100</v>
      </c>
    </row>
    <row r="38" spans="1:5" x14ac:dyDescent="0.3">
      <c r="A38" s="19" t="s">
        <v>13</v>
      </c>
      <c r="B38" s="19" t="s">
        <v>13</v>
      </c>
      <c r="C38" s="20">
        <v>41920</v>
      </c>
      <c r="D38" s="13" t="s">
        <v>73</v>
      </c>
      <c r="E38" s="12">
        <v>157910</v>
      </c>
    </row>
    <row r="39" spans="1:5" x14ac:dyDescent="0.3">
      <c r="A39" s="19" t="s">
        <v>13</v>
      </c>
      <c r="B39" s="19" t="s">
        <v>13</v>
      </c>
      <c r="C39" s="20">
        <v>41953</v>
      </c>
      <c r="D39" s="13" t="s">
        <v>67</v>
      </c>
      <c r="E39" s="12">
        <v>6053280</v>
      </c>
    </row>
    <row r="40" spans="1:5" x14ac:dyDescent="0.3">
      <c r="A40" s="19" t="s">
        <v>13</v>
      </c>
      <c r="B40" s="19" t="s">
        <v>13</v>
      </c>
      <c r="C40" s="20">
        <v>41983</v>
      </c>
      <c r="D40" s="13" t="s">
        <v>68</v>
      </c>
      <c r="E40" s="12">
        <v>6146170</v>
      </c>
    </row>
    <row r="41" spans="1:5" x14ac:dyDescent="0.3">
      <c r="A41" s="19" t="s">
        <v>60</v>
      </c>
      <c r="B41" s="19" t="s">
        <v>13</v>
      </c>
      <c r="C41" s="20">
        <v>42016</v>
      </c>
      <c r="D41" s="13" t="s">
        <v>69</v>
      </c>
      <c r="E41" s="12">
        <v>8534410</v>
      </c>
    </row>
    <row r="42" spans="1:5" x14ac:dyDescent="0.3">
      <c r="A42" s="19" t="s">
        <v>60</v>
      </c>
      <c r="B42" s="19" t="s">
        <v>72</v>
      </c>
      <c r="C42" s="23">
        <v>42045</v>
      </c>
      <c r="D42" s="17" t="s">
        <v>88</v>
      </c>
      <c r="E42" s="18">
        <v>6219620</v>
      </c>
    </row>
    <row r="43" spans="1:5" x14ac:dyDescent="0.3">
      <c r="A43" s="19" t="s">
        <v>60</v>
      </c>
      <c r="B43" s="19" t="s">
        <v>72</v>
      </c>
      <c r="C43" s="23">
        <v>42073</v>
      </c>
      <c r="D43" s="17" t="s">
        <v>89</v>
      </c>
      <c r="E43" s="18">
        <v>7027910</v>
      </c>
    </row>
    <row r="44" spans="1:5" x14ac:dyDescent="0.3">
      <c r="A44" s="19" t="s">
        <v>60</v>
      </c>
      <c r="B44" s="19" t="s">
        <v>72</v>
      </c>
      <c r="C44" s="23">
        <v>42104</v>
      </c>
      <c r="D44" s="17" t="s">
        <v>74</v>
      </c>
      <c r="E44" s="18">
        <v>6270340</v>
      </c>
    </row>
    <row r="45" spans="1:5" x14ac:dyDescent="0.3">
      <c r="A45" s="19" t="s">
        <v>60</v>
      </c>
      <c r="B45" s="19" t="s">
        <v>72</v>
      </c>
      <c r="C45" s="23">
        <v>42135</v>
      </c>
      <c r="D45" s="17" t="s">
        <v>75</v>
      </c>
      <c r="E45" s="18">
        <v>6462050</v>
      </c>
    </row>
    <row r="46" spans="1:5" x14ac:dyDescent="0.3">
      <c r="A46" s="19" t="s">
        <v>60</v>
      </c>
      <c r="B46" s="19" t="s">
        <v>72</v>
      </c>
      <c r="C46" s="23">
        <v>42165</v>
      </c>
      <c r="D46" s="17" t="s">
        <v>76</v>
      </c>
      <c r="E46" s="18">
        <v>6220360</v>
      </c>
    </row>
    <row r="47" spans="1:5" x14ac:dyDescent="0.3">
      <c r="A47" s="19" t="s">
        <v>60</v>
      </c>
      <c r="B47" s="19" t="s">
        <v>72</v>
      </c>
      <c r="C47" s="23">
        <v>42195</v>
      </c>
      <c r="D47" s="17" t="s">
        <v>77</v>
      </c>
      <c r="E47" s="18">
        <v>6099110</v>
      </c>
    </row>
    <row r="48" spans="1:5" x14ac:dyDescent="0.3">
      <c r="A48" s="19" t="s">
        <v>60</v>
      </c>
      <c r="B48" s="19" t="s">
        <v>72</v>
      </c>
      <c r="C48" s="23">
        <v>42209</v>
      </c>
      <c r="D48" s="17" t="s">
        <v>90</v>
      </c>
      <c r="E48" s="18">
        <v>5161000</v>
      </c>
    </row>
    <row r="49" spans="1:5" x14ac:dyDescent="0.3">
      <c r="A49" s="19" t="s">
        <v>60</v>
      </c>
      <c r="B49" s="19" t="s">
        <v>72</v>
      </c>
      <c r="C49" s="23">
        <v>42209</v>
      </c>
      <c r="D49" s="17" t="s">
        <v>78</v>
      </c>
      <c r="E49" s="18">
        <v>103430</v>
      </c>
    </row>
    <row r="50" spans="1:5" x14ac:dyDescent="0.3">
      <c r="A50" s="19" t="s">
        <v>60</v>
      </c>
      <c r="B50" s="19" t="s">
        <v>72</v>
      </c>
      <c r="C50" s="23">
        <v>42209</v>
      </c>
      <c r="D50" s="17" t="s">
        <v>91</v>
      </c>
      <c r="E50" s="18">
        <v>1226000</v>
      </c>
    </row>
    <row r="51" spans="1:5" x14ac:dyDescent="0.3">
      <c r="A51" s="19" t="s">
        <v>60</v>
      </c>
      <c r="B51" s="19" t="s">
        <v>72</v>
      </c>
      <c r="C51" s="23">
        <v>42216</v>
      </c>
      <c r="D51" s="17" t="s">
        <v>79</v>
      </c>
      <c r="E51" s="18">
        <v>6062850</v>
      </c>
    </row>
    <row r="52" spans="1:5" x14ac:dyDescent="0.3">
      <c r="A52" s="19" t="s">
        <v>60</v>
      </c>
      <c r="B52" s="19" t="s">
        <v>72</v>
      </c>
      <c r="C52" s="23">
        <v>42226</v>
      </c>
      <c r="D52" s="17" t="s">
        <v>80</v>
      </c>
      <c r="E52" s="18">
        <v>15630</v>
      </c>
    </row>
    <row r="53" spans="1:5" x14ac:dyDescent="0.3">
      <c r="A53" s="19" t="s">
        <v>60</v>
      </c>
      <c r="B53" s="19" t="s">
        <v>72</v>
      </c>
      <c r="C53" s="23">
        <v>42240</v>
      </c>
      <c r="D53" s="17" t="s">
        <v>81</v>
      </c>
      <c r="E53" s="18">
        <v>62500</v>
      </c>
    </row>
    <row r="54" spans="1:5" x14ac:dyDescent="0.3">
      <c r="A54" s="19" t="s">
        <v>60</v>
      </c>
      <c r="B54" s="19" t="s">
        <v>72</v>
      </c>
      <c r="C54" s="23">
        <v>42240</v>
      </c>
      <c r="D54" s="17" t="s">
        <v>82</v>
      </c>
      <c r="E54" s="18">
        <v>6210630</v>
      </c>
    </row>
    <row r="55" spans="1:5" x14ac:dyDescent="0.3">
      <c r="A55" s="19" t="s">
        <v>60</v>
      </c>
      <c r="B55" s="19" t="s">
        <v>72</v>
      </c>
      <c r="C55" s="23">
        <v>42257</v>
      </c>
      <c r="D55" s="17" t="s">
        <v>92</v>
      </c>
      <c r="E55" s="18">
        <v>178870</v>
      </c>
    </row>
    <row r="56" spans="1:5" x14ac:dyDescent="0.3">
      <c r="A56" s="19" t="s">
        <v>60</v>
      </c>
      <c r="B56" s="19" t="s">
        <v>72</v>
      </c>
      <c r="C56" s="23">
        <v>42272</v>
      </c>
      <c r="D56" s="17" t="s">
        <v>83</v>
      </c>
      <c r="E56" s="18">
        <v>5777150</v>
      </c>
    </row>
    <row r="57" spans="1:5" x14ac:dyDescent="0.3">
      <c r="A57" s="19" t="s">
        <v>60</v>
      </c>
      <c r="B57" s="19" t="s">
        <v>72</v>
      </c>
      <c r="C57" s="23">
        <v>42289</v>
      </c>
      <c r="D57" s="17" t="s">
        <v>84</v>
      </c>
      <c r="E57" s="18">
        <v>21560</v>
      </c>
    </row>
    <row r="58" spans="1:5" x14ac:dyDescent="0.3">
      <c r="A58" s="19" t="s">
        <v>60</v>
      </c>
      <c r="B58" s="19" t="s">
        <v>72</v>
      </c>
      <c r="C58" s="23">
        <v>42305</v>
      </c>
      <c r="D58" s="17" t="s">
        <v>85</v>
      </c>
      <c r="E58" s="18">
        <v>610320</v>
      </c>
    </row>
    <row r="59" spans="1:5" x14ac:dyDescent="0.3">
      <c r="A59" s="19" t="s">
        <v>60</v>
      </c>
      <c r="B59" s="19" t="s">
        <v>72</v>
      </c>
      <c r="C59" s="23">
        <v>42318</v>
      </c>
      <c r="D59" s="17" t="s">
        <v>86</v>
      </c>
      <c r="E59" s="18">
        <v>5758910</v>
      </c>
    </row>
    <row r="60" spans="1:5" x14ac:dyDescent="0.3">
      <c r="A60" s="19" t="s">
        <v>60</v>
      </c>
      <c r="B60" s="19" t="s">
        <v>72</v>
      </c>
      <c r="C60" s="23">
        <v>42348</v>
      </c>
      <c r="D60" s="17" t="s">
        <v>87</v>
      </c>
      <c r="E60" s="18">
        <v>5894810</v>
      </c>
    </row>
    <row r="61" spans="1:5" x14ac:dyDescent="0.3">
      <c r="A61" s="19" t="s">
        <v>96</v>
      </c>
      <c r="B61" s="19" t="s">
        <v>96</v>
      </c>
      <c r="C61" s="20">
        <v>42757</v>
      </c>
      <c r="D61" s="13" t="s">
        <v>99</v>
      </c>
      <c r="E61" s="12">
        <v>18000</v>
      </c>
    </row>
    <row r="62" spans="1:5" x14ac:dyDescent="0.3">
      <c r="A62" s="19" t="s">
        <v>96</v>
      </c>
      <c r="B62" s="19" t="s">
        <v>96</v>
      </c>
      <c r="C62" s="20">
        <v>42757</v>
      </c>
      <c r="D62" s="13" t="s">
        <v>100</v>
      </c>
      <c r="E62" s="12">
        <v>54000</v>
      </c>
    </row>
    <row r="63" spans="1:5" x14ac:dyDescent="0.3">
      <c r="A63" s="19" t="s">
        <v>96</v>
      </c>
      <c r="B63" s="19" t="s">
        <v>96</v>
      </c>
      <c r="C63" s="20">
        <v>42777</v>
      </c>
      <c r="D63" s="13" t="s">
        <v>101</v>
      </c>
      <c r="E63" s="12">
        <v>6145830</v>
      </c>
    </row>
    <row r="64" spans="1:5" x14ac:dyDescent="0.3">
      <c r="A64" s="19" t="s">
        <v>96</v>
      </c>
      <c r="B64" s="19" t="s">
        <v>96</v>
      </c>
      <c r="C64" s="20">
        <v>42777</v>
      </c>
      <c r="D64" s="13" t="s">
        <v>102</v>
      </c>
      <c r="E64" s="12">
        <v>756880</v>
      </c>
    </row>
    <row r="65" spans="1:5" x14ac:dyDescent="0.3">
      <c r="A65" s="19" t="s">
        <v>96</v>
      </c>
      <c r="B65" s="19" t="s">
        <v>96</v>
      </c>
      <c r="C65" s="20">
        <v>42804</v>
      </c>
      <c r="D65" s="13" t="s">
        <v>103</v>
      </c>
      <c r="E65" s="12">
        <v>6148350</v>
      </c>
    </row>
    <row r="66" spans="1:5" x14ac:dyDescent="0.3">
      <c r="A66" s="19" t="s">
        <v>96</v>
      </c>
      <c r="B66" s="19" t="s">
        <v>96</v>
      </c>
      <c r="C66" s="20">
        <v>42804</v>
      </c>
      <c r="D66" s="13" t="s">
        <v>104</v>
      </c>
      <c r="E66" s="12">
        <v>731010</v>
      </c>
    </row>
    <row r="67" spans="1:5" x14ac:dyDescent="0.3">
      <c r="A67" s="19" t="s">
        <v>96</v>
      </c>
      <c r="B67" s="19" t="s">
        <v>96</v>
      </c>
      <c r="C67" s="20">
        <v>42836</v>
      </c>
      <c r="D67" s="13" t="s">
        <v>105</v>
      </c>
      <c r="E67" s="12">
        <v>6190210</v>
      </c>
    </row>
    <row r="68" spans="1:5" x14ac:dyDescent="0.3">
      <c r="A68" s="19" t="s">
        <v>96</v>
      </c>
      <c r="B68" s="19" t="s">
        <v>96</v>
      </c>
      <c r="C68" s="20">
        <v>42836</v>
      </c>
      <c r="D68" s="13" t="s">
        <v>106</v>
      </c>
      <c r="E68" s="12">
        <v>720170</v>
      </c>
    </row>
    <row r="69" spans="1:5" x14ac:dyDescent="0.3">
      <c r="A69" s="19" t="s">
        <v>96</v>
      </c>
      <c r="B69" s="19" t="s">
        <v>96</v>
      </c>
      <c r="C69" s="20">
        <v>42865</v>
      </c>
      <c r="D69" s="13" t="s">
        <v>107</v>
      </c>
      <c r="E69" s="12">
        <v>6214050</v>
      </c>
    </row>
    <row r="70" spans="1:5" x14ac:dyDescent="0.3">
      <c r="A70" s="19" t="s">
        <v>96</v>
      </c>
      <c r="B70" s="19" t="s">
        <v>96</v>
      </c>
      <c r="C70" s="20">
        <v>42865</v>
      </c>
      <c r="D70" s="13" t="s">
        <v>108</v>
      </c>
      <c r="E70" s="12">
        <v>742920</v>
      </c>
    </row>
    <row r="71" spans="1:5" x14ac:dyDescent="0.3">
      <c r="A71" s="19" t="s">
        <v>96</v>
      </c>
      <c r="B71" s="19" t="s">
        <v>96</v>
      </c>
      <c r="C71" s="20">
        <v>42896</v>
      </c>
      <c r="D71" s="13" t="s">
        <v>109</v>
      </c>
      <c r="E71" s="12">
        <v>6290200</v>
      </c>
    </row>
    <row r="72" spans="1:5" x14ac:dyDescent="0.3">
      <c r="A72" s="19" t="s">
        <v>96</v>
      </c>
      <c r="B72" s="19" t="s">
        <v>96</v>
      </c>
      <c r="C72" s="20">
        <v>42896</v>
      </c>
      <c r="D72" s="13" t="s">
        <v>110</v>
      </c>
      <c r="E72" s="12">
        <v>776400</v>
      </c>
    </row>
    <row r="73" spans="1:5" x14ac:dyDescent="0.3">
      <c r="A73" s="19" t="s">
        <v>96</v>
      </c>
      <c r="B73" s="19" t="s">
        <v>96</v>
      </c>
      <c r="C73" s="20">
        <v>42927</v>
      </c>
      <c r="D73" s="13" t="s">
        <v>111</v>
      </c>
      <c r="E73" s="12">
        <v>7045160</v>
      </c>
    </row>
    <row r="74" spans="1:5" x14ac:dyDescent="0.3">
      <c r="A74" s="19" t="s">
        <v>96</v>
      </c>
      <c r="B74" s="19" t="s">
        <v>96</v>
      </c>
      <c r="C74" s="20">
        <v>42927</v>
      </c>
      <c r="D74" s="13" t="s">
        <v>112</v>
      </c>
      <c r="E74" s="12">
        <v>789350</v>
      </c>
    </row>
    <row r="75" spans="1:5" x14ac:dyDescent="0.3">
      <c r="A75" s="19" t="s">
        <v>96</v>
      </c>
      <c r="B75" s="19" t="s">
        <v>96</v>
      </c>
      <c r="C75" s="20">
        <v>42943</v>
      </c>
      <c r="D75" s="13" t="s">
        <v>113</v>
      </c>
      <c r="E75" s="12">
        <v>4122830</v>
      </c>
    </row>
    <row r="76" spans="1:5" x14ac:dyDescent="0.3">
      <c r="A76" s="19" t="s">
        <v>96</v>
      </c>
      <c r="B76" s="19" t="s">
        <v>96</v>
      </c>
      <c r="C76" s="20">
        <v>42943</v>
      </c>
      <c r="D76" s="13" t="s">
        <v>114</v>
      </c>
      <c r="E76" s="12">
        <v>5161000</v>
      </c>
    </row>
    <row r="77" spans="1:5" x14ac:dyDescent="0.3">
      <c r="A77" s="19" t="s">
        <v>96</v>
      </c>
      <c r="B77" s="19" t="s">
        <v>96</v>
      </c>
      <c r="C77" s="20">
        <v>42943</v>
      </c>
      <c r="D77" s="13" t="s">
        <v>115</v>
      </c>
      <c r="E77" s="12">
        <v>1487240</v>
      </c>
    </row>
    <row r="78" spans="1:5" x14ac:dyDescent="0.3">
      <c r="A78" s="19" t="s">
        <v>96</v>
      </c>
      <c r="B78" s="19" t="s">
        <v>96</v>
      </c>
      <c r="C78" s="20">
        <v>42943</v>
      </c>
      <c r="D78" s="13" t="s">
        <v>116</v>
      </c>
      <c r="E78" s="12">
        <v>1226000</v>
      </c>
    </row>
    <row r="79" spans="1:5" x14ac:dyDescent="0.3">
      <c r="A79" s="19" t="s">
        <v>96</v>
      </c>
      <c r="B79" s="19" t="s">
        <v>96</v>
      </c>
      <c r="C79" s="20">
        <v>42957</v>
      </c>
      <c r="D79" s="13" t="s">
        <v>117</v>
      </c>
      <c r="E79" s="12">
        <v>6351740</v>
      </c>
    </row>
    <row r="80" spans="1:5" x14ac:dyDescent="0.3">
      <c r="A80" s="19" t="s">
        <v>96</v>
      </c>
      <c r="B80" s="19" t="s">
        <v>96</v>
      </c>
      <c r="C80" s="20">
        <v>42957</v>
      </c>
      <c r="D80" s="13" t="s">
        <v>118</v>
      </c>
      <c r="E80" s="12">
        <v>720520</v>
      </c>
    </row>
    <row r="81" spans="1:5" x14ac:dyDescent="0.3">
      <c r="A81" s="19" t="s">
        <v>96</v>
      </c>
      <c r="B81" s="19" t="s">
        <v>96</v>
      </c>
      <c r="C81" s="20">
        <v>42965</v>
      </c>
      <c r="D81" s="13" t="s">
        <v>119</v>
      </c>
      <c r="E81" s="12">
        <v>93750</v>
      </c>
    </row>
    <row r="82" spans="1:5" x14ac:dyDescent="0.3">
      <c r="A82" s="19" t="s">
        <v>96</v>
      </c>
      <c r="B82" s="19" t="s">
        <v>96</v>
      </c>
      <c r="C82" s="20">
        <v>42965</v>
      </c>
      <c r="D82" s="13" t="s">
        <v>120</v>
      </c>
      <c r="E82" s="12">
        <v>62500</v>
      </c>
    </row>
    <row r="83" spans="1:5" x14ac:dyDescent="0.3">
      <c r="A83" s="19" t="s">
        <v>96</v>
      </c>
      <c r="B83" s="19" t="s">
        <v>96</v>
      </c>
      <c r="C83" s="20">
        <v>42990</v>
      </c>
      <c r="D83" s="13" t="s">
        <v>121</v>
      </c>
      <c r="E83" s="12">
        <v>6385490</v>
      </c>
    </row>
    <row r="84" spans="1:5" x14ac:dyDescent="0.3">
      <c r="A84" s="19" t="s">
        <v>96</v>
      </c>
      <c r="B84" s="19" t="s">
        <v>96</v>
      </c>
      <c r="C84" s="20">
        <v>42990</v>
      </c>
      <c r="D84" s="13" t="s">
        <v>122</v>
      </c>
      <c r="E84" s="12">
        <v>790390</v>
      </c>
    </row>
    <row r="85" spans="1:5" x14ac:dyDescent="0.3">
      <c r="A85" s="19" t="s">
        <v>96</v>
      </c>
      <c r="B85" s="19" t="s">
        <v>96</v>
      </c>
      <c r="C85" s="20">
        <v>42998</v>
      </c>
      <c r="D85" s="13" t="s">
        <v>123</v>
      </c>
      <c r="E85" s="12">
        <v>2986500</v>
      </c>
    </row>
    <row r="86" spans="1:5" x14ac:dyDescent="0.3">
      <c r="A86" s="19" t="s">
        <v>96</v>
      </c>
      <c r="B86" s="19" t="s">
        <v>96</v>
      </c>
      <c r="C86" s="20">
        <v>43015</v>
      </c>
      <c r="D86" s="13" t="s">
        <v>124</v>
      </c>
      <c r="E86" s="12">
        <v>6505870</v>
      </c>
    </row>
    <row r="87" spans="1:5" x14ac:dyDescent="0.3">
      <c r="A87" s="19" t="s">
        <v>96</v>
      </c>
      <c r="B87" s="19" t="s">
        <v>96</v>
      </c>
      <c r="C87" s="20">
        <v>43015</v>
      </c>
      <c r="D87" s="13" t="s">
        <v>125</v>
      </c>
      <c r="E87" s="12">
        <v>791900</v>
      </c>
    </row>
    <row r="88" spans="1:5" x14ac:dyDescent="0.3">
      <c r="A88" s="19" t="s">
        <v>96</v>
      </c>
      <c r="B88" s="19" t="s">
        <v>96</v>
      </c>
      <c r="C88" s="20">
        <v>43022</v>
      </c>
      <c r="D88" s="13" t="s">
        <v>126</v>
      </c>
      <c r="E88" s="12">
        <v>2357530</v>
      </c>
    </row>
    <row r="89" spans="1:5" x14ac:dyDescent="0.3">
      <c r="A89" s="19" t="s">
        <v>96</v>
      </c>
      <c r="B89" s="19" t="s">
        <v>96</v>
      </c>
      <c r="C89" s="20">
        <v>43048</v>
      </c>
      <c r="D89" s="13" t="s">
        <v>127</v>
      </c>
      <c r="E89" s="12">
        <v>6305830</v>
      </c>
    </row>
    <row r="90" spans="1:5" x14ac:dyDescent="0.3">
      <c r="A90" s="19" t="s">
        <v>96</v>
      </c>
      <c r="B90" s="19" t="s">
        <v>96</v>
      </c>
      <c r="C90" s="20">
        <v>43048</v>
      </c>
      <c r="D90" s="13" t="s">
        <v>128</v>
      </c>
      <c r="E90" s="12">
        <v>810140</v>
      </c>
    </row>
    <row r="91" spans="1:5" x14ac:dyDescent="0.3">
      <c r="A91" s="19" t="s">
        <v>96</v>
      </c>
      <c r="B91" s="19" t="s">
        <v>96</v>
      </c>
      <c r="C91" s="20">
        <v>43081</v>
      </c>
      <c r="D91" s="13" t="s">
        <v>129</v>
      </c>
      <c r="E91" s="12">
        <v>6393550</v>
      </c>
    </row>
    <row r="92" spans="1:5" x14ac:dyDescent="0.3">
      <c r="A92" s="19" t="s">
        <v>96</v>
      </c>
      <c r="B92" s="19" t="s">
        <v>96</v>
      </c>
      <c r="C92" s="20">
        <v>43081</v>
      </c>
      <c r="D92" s="13" t="s">
        <v>130</v>
      </c>
      <c r="E92" s="12">
        <v>812720</v>
      </c>
    </row>
    <row r="93" spans="1:5" x14ac:dyDescent="0.3">
      <c r="A93" s="19" t="s">
        <v>96</v>
      </c>
      <c r="B93" s="19" t="s">
        <v>96</v>
      </c>
      <c r="C93" s="20">
        <v>43100</v>
      </c>
      <c r="D93" s="13" t="s">
        <v>131</v>
      </c>
      <c r="E93" s="12">
        <v>11359640</v>
      </c>
    </row>
    <row r="94" spans="1:5" x14ac:dyDescent="0.3">
      <c r="A94" s="19" t="s">
        <v>96</v>
      </c>
      <c r="B94" s="19" t="s">
        <v>96</v>
      </c>
      <c r="C94" s="20">
        <v>43100</v>
      </c>
      <c r="D94" s="13" t="s">
        <v>132</v>
      </c>
      <c r="E94" s="12">
        <v>613500</v>
      </c>
    </row>
    <row r="95" spans="1:5" x14ac:dyDescent="0.3">
      <c r="A95" s="19" t="s">
        <v>96</v>
      </c>
      <c r="B95" s="19" t="s">
        <v>96</v>
      </c>
      <c r="C95" s="20">
        <v>43100</v>
      </c>
      <c r="D95" s="13" t="s">
        <v>133</v>
      </c>
      <c r="E95" s="12">
        <v>1401460</v>
      </c>
    </row>
    <row r="96" spans="1:5" x14ac:dyDescent="0.3">
      <c r="A96" s="14"/>
    </row>
  </sheetData>
  <mergeCells count="1">
    <mergeCell ref="A1:E1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9" scale="78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법인세</vt:lpstr>
      <vt:lpstr>부가가치세</vt:lpstr>
      <vt:lpstr>종합부동산세</vt:lpstr>
      <vt:lpstr>지방세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2017-03-30T01:19:46Z</dcterms:modified>
</cp:coreProperties>
</file>